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алькулято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 &quot;₽&quot;"/>
  </numFmts>
  <fonts count="13">
    <font>
      <name val="Calibri"/>
      <family val="2"/>
      <color theme="1"/>
      <sz val="11"/>
      <scheme val="minor"/>
    </font>
    <font>
      <name val="Arial"/>
      <b val="1"/>
      <color rgb="00666E81"/>
      <sz val="8"/>
    </font>
    <font>
      <name val="Arial"/>
      <color rgb="00666E81"/>
      <sz val="9"/>
    </font>
    <font>
      <name val="Arial"/>
      <b val="1"/>
      <color rgb="001F3554"/>
      <sz val="18"/>
    </font>
    <font>
      <name val="Arial"/>
      <color rgb="00666E81"/>
      <sz val="10"/>
    </font>
    <font>
      <name val="Arial"/>
      <b val="1"/>
      <color rgb="003C94FD"/>
      <sz val="8.5"/>
    </font>
    <font>
      <name val="Arial"/>
      <b val="1"/>
      <color rgb="001F3554"/>
      <sz val="10"/>
    </font>
    <font>
      <name val="Arial"/>
      <color rgb="004C5566"/>
      <sz val="10"/>
    </font>
    <font>
      <name val="Arial"/>
      <b val="1"/>
      <color rgb="001F3554"/>
      <sz val="10.5"/>
    </font>
    <font>
      <name val="Arial"/>
      <b val="1"/>
      <color rgb="00FFFFFF"/>
      <sz val="11"/>
    </font>
    <font>
      <name val="Arial"/>
      <b val="1"/>
      <color rgb="007FB8FF"/>
      <sz val="13"/>
    </font>
    <font>
      <name val="Arial"/>
      <color rgb="001F3554"/>
      <sz val="9.5"/>
    </font>
    <font>
      <name val="Arial"/>
      <b val="1"/>
      <color rgb="00FFFFFF"/>
      <sz val="9.5"/>
    </font>
  </fonts>
  <fills count="4">
    <fill>
      <patternFill/>
    </fill>
    <fill>
      <patternFill patternType="gray125"/>
    </fill>
    <fill>
      <patternFill patternType="solid">
        <fgColor rgb="00EDF5FF"/>
        <bgColor rgb="00EDF5FF"/>
      </patternFill>
    </fill>
    <fill>
      <patternFill patternType="solid">
        <fgColor rgb="001F3554"/>
        <bgColor rgb="001F3554"/>
      </patternFill>
    </fill>
  </fills>
  <borders count="6">
    <border>
      <left/>
      <right/>
      <top/>
      <bottom/>
      <diagonal/>
    </border>
    <border>
      <bottom style="thick">
        <color rgb="001F3554"/>
      </bottom>
    </border>
    <border>
      <bottom style="medium">
        <color rgb="00DDDBDB"/>
      </bottom>
    </border>
    <border>
      <bottom style="thin">
        <color rgb="00EDEDED"/>
      </bottom>
    </border>
    <border>
      <left style="thin">
        <color rgb="003C94FD"/>
      </left>
      <right style="thin">
        <color rgb="003C94FD"/>
      </right>
      <top style="thin">
        <color rgb="003C94FD"/>
      </top>
      <bottom style="thin">
        <color rgb="003C94FD"/>
      </bottom>
    </border>
    <border>
      <left style="thick">
        <color rgb="003C94FD"/>
      </left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1" applyAlignment="1" pivotButton="0" quotePrefix="0" xfId="0">
      <alignment vertical="bottom"/>
    </xf>
    <xf numFmtId="0" fontId="0" fillId="0" borderId="1" pivotButton="0" quotePrefix="0" xfId="0"/>
    <xf numFmtId="0" fontId="3" fillId="0" borderId="0" applyAlignment="1" pivotButton="0" quotePrefix="0" xfId="0">
      <alignment vertical="center"/>
    </xf>
    <xf numFmtId="0" fontId="4" fillId="0" borderId="0" pivotButton="0" quotePrefix="0" xfId="0"/>
    <xf numFmtId="0" fontId="5" fillId="0" borderId="0" applyAlignment="1" pivotButton="0" quotePrefix="0" xfId="0">
      <alignment vertical="bottom"/>
    </xf>
    <xf numFmtId="0" fontId="1" fillId="0" borderId="2" applyAlignment="1" pivotButton="0" quotePrefix="0" xfId="0">
      <alignment horizontal="left" vertical="center" wrapText="1"/>
    </xf>
    <xf numFmtId="0" fontId="1" fillId="0" borderId="2" applyAlignment="1" pivotButton="0" quotePrefix="0" xfId="0">
      <alignment horizontal="right" vertical="center" wrapText="1"/>
    </xf>
    <xf numFmtId="0" fontId="1" fillId="0" borderId="2" applyAlignment="1" pivotButton="0" quotePrefix="0" xfId="0">
      <alignment horizontal="center" vertical="center"/>
    </xf>
    <xf numFmtId="0" fontId="6" fillId="0" borderId="3" applyAlignment="1" pivotButton="0" quotePrefix="0" xfId="0">
      <alignment horizontal="left" vertical="center" wrapText="1"/>
    </xf>
    <xf numFmtId="3" fontId="8" fillId="2" borderId="4" applyAlignment="1" pivotButton="0" quotePrefix="0" xfId="0">
      <alignment horizontal="right" vertical="center"/>
    </xf>
    <xf numFmtId="0" fontId="4" fillId="0" borderId="3" applyAlignment="1" pivotButton="0" quotePrefix="0" xfId="0">
      <alignment horizontal="center" vertical="center"/>
    </xf>
    <xf numFmtId="164" fontId="8" fillId="2" borderId="4" applyAlignment="1" pivotButton="0" quotePrefix="0" xfId="0">
      <alignment horizontal="right" vertical="center"/>
    </xf>
    <xf numFmtId="1" fontId="8" fillId="2" borderId="4" applyAlignment="1" pivotButton="0" quotePrefix="0" xfId="0">
      <alignment horizontal="right" vertical="center"/>
    </xf>
    <xf numFmtId="164" fontId="7" fillId="0" borderId="3" applyAlignment="1" pivotButton="0" quotePrefix="0" xfId="0">
      <alignment horizontal="right" vertical="center"/>
    </xf>
    <xf numFmtId="2" fontId="7" fillId="0" borderId="3" applyAlignment="1" pivotButton="0" quotePrefix="0" xfId="0">
      <alignment horizontal="right" vertical="center"/>
    </xf>
    <xf numFmtId="3" fontId="7" fillId="0" borderId="3" applyAlignment="1" pivotButton="0" quotePrefix="0" xfId="0">
      <alignment horizontal="right" vertical="center"/>
    </xf>
    <xf numFmtId="0" fontId="9" fillId="3" borderId="0" applyAlignment="1" pivotButton="0" quotePrefix="0" xfId="0">
      <alignment vertical="center" indent="1"/>
    </xf>
    <xf numFmtId="165" fontId="10" fillId="3" borderId="0" applyAlignment="1" pivotButton="0" quotePrefix="0" xfId="0">
      <alignment horizontal="right" vertical="center" indent="1"/>
    </xf>
    <xf numFmtId="0" fontId="11" fillId="2" borderId="5" applyAlignment="1" pivotButton="0" quotePrefix="0" xfId="0">
      <alignment vertical="center" wrapText="1" indent="1"/>
    </xf>
    <xf numFmtId="0" fontId="0" fillId="2" borderId="0" pivotButton="0" quotePrefix="0" xfId="0"/>
    <xf numFmtId="0" fontId="12" fillId="3" borderId="0" applyAlignment="1" pivotButton="0" quotePrefix="0" xfId="0">
      <alignment vertical="center" indent="1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1</row>
      <rowOff>0</rowOff>
    </from>
    <ext cx="971550" cy="4762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C35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20" customWidth="1" min="2" max="2"/>
    <col width="14" customWidth="1" min="3" max="3"/>
  </cols>
  <sheetData>
    <row r="1" ht="10" customHeight="1"/>
    <row r="2" ht="20" customHeight="1">
      <c r="C2" s="1" t="inlineStr">
        <is>
          <t>КАЛЬКУЛЯТОР</t>
        </is>
      </c>
    </row>
    <row r="3" ht="20" customHeight="1">
      <c r="C3" s="1" t="inlineStr">
        <is>
          <t>СКОРОСТЬ САЙТА</t>
        </is>
      </c>
    </row>
    <row r="4" ht="22" customHeight="1">
      <c r="A4" s="2" t="inlineStr">
        <is>
          <t>ООО «Карт-Пауэр» · 8 800 302-08-86 · sales@cart-power.com</t>
        </is>
      </c>
      <c r="B4" s="3" t="n"/>
      <c r="C4" s="3" t="n"/>
    </row>
    <row r="5" ht="14" customHeight="1"/>
    <row r="6" ht="30" customHeight="1">
      <c r="A6" s="4" t="inlineStr">
        <is>
          <t>Сколько стоит медленный сайт</t>
        </is>
      </c>
    </row>
    <row r="7">
      <c r="A7" s="5" t="inlineStr">
        <is>
          <t>Калькулятор Cart-Power · подставьте свои числа в голубые ячейки</t>
        </is>
      </c>
    </row>
    <row r="8" ht="12" customHeight="1"/>
    <row r="9" ht="22" customHeight="1">
      <c r="A9" s="6" t="inlineStr">
        <is>
          <t>ИСХОДНЫЕ ДАННЫЕ</t>
        </is>
      </c>
    </row>
    <row r="10" ht="22" customHeight="1">
      <c r="A10" s="7" t="inlineStr">
        <is>
          <t>ПОКАЗАТЕЛЬ</t>
        </is>
      </c>
      <c r="B10" s="8" t="inlineStr">
        <is>
          <t>ЗНАЧЕНИЕ</t>
        </is>
      </c>
      <c r="C10" s="9" t="inlineStr">
        <is>
          <t>ЕДИНИЦА</t>
        </is>
      </c>
    </row>
    <row r="11" ht="20" customHeight="1">
      <c r="A11" s="10" t="inlineStr">
        <is>
          <t>Визитов в месяц</t>
        </is>
      </c>
      <c r="B11" s="11" t="n">
        <v>42000</v>
      </c>
      <c r="C11" s="12" t="inlineStr">
        <is>
          <t>визитов</t>
        </is>
      </c>
    </row>
    <row r="12" ht="20" customHeight="1">
      <c r="A12" s="10" t="inlineStr">
        <is>
          <t>Конверсия в заказ сейчас</t>
        </is>
      </c>
      <c r="B12" s="13" t="n">
        <v>1.4</v>
      </c>
      <c r="C12" s="12" t="inlineStr">
        <is>
          <t>%</t>
        </is>
      </c>
    </row>
    <row r="13" ht="20" customHeight="1">
      <c r="A13" s="10" t="inlineStr">
        <is>
          <t>Средний чек</t>
        </is>
      </c>
      <c r="B13" s="11" t="n">
        <v>6800</v>
      </c>
      <c r="C13" s="12" t="inlineStr">
        <is>
          <t>₽</t>
        </is>
      </c>
    </row>
    <row r="14" ht="20" customHeight="1">
      <c r="A14" s="10" t="inlineStr">
        <is>
          <t>Загрузка страницы сейчас</t>
        </is>
      </c>
      <c r="B14" s="13" t="n">
        <v>5.1</v>
      </c>
      <c r="C14" s="12" t="inlineStr">
        <is>
          <t>секунд</t>
        </is>
      </c>
    </row>
    <row r="15" ht="20" customHeight="1">
      <c r="A15" s="10" t="inlineStr">
        <is>
          <t>Целевая загрузка</t>
        </is>
      </c>
      <c r="B15" s="13" t="n">
        <v>2</v>
      </c>
      <c r="C15" s="12" t="inlineStr">
        <is>
          <t>секунд</t>
        </is>
      </c>
    </row>
    <row r="16" ht="20" customHeight="1">
      <c r="A16" s="10" t="inlineStr">
        <is>
          <t>Падение конверсии на каждую лишнюю секунду</t>
        </is>
      </c>
      <c r="B16" s="14" t="n">
        <v>7</v>
      </c>
      <c r="C16" s="12" t="inlineStr">
        <is>
          <t>%</t>
        </is>
      </c>
    </row>
    <row r="18" ht="22" customHeight="1">
      <c r="A18" s="6" t="inlineStr">
        <is>
          <t>РАСЧЁТ</t>
        </is>
      </c>
    </row>
    <row r="19" ht="22" customHeight="1">
      <c r="A19" s="7" t="inlineStr">
        <is>
          <t>ПОКАЗАТЕЛЬ</t>
        </is>
      </c>
      <c r="B19" s="8" t="inlineStr">
        <is>
          <t>ЗНАЧЕНИЕ</t>
        </is>
      </c>
      <c r="C19" s="9" t="inlineStr">
        <is>
          <t>ЕДИНИЦА</t>
        </is>
      </c>
    </row>
    <row r="20" ht="20" customHeight="1">
      <c r="A20" s="10" t="inlineStr">
        <is>
          <t>Лишних секунд</t>
        </is>
      </c>
      <c r="B20" s="15">
        <f>B14-B15</f>
        <v>3.1</v>
      </c>
      <c r="C20" s="12" t="inlineStr">
        <is>
          <t>секунд</t>
        </is>
      </c>
    </row>
    <row r="21" ht="20" customHeight="1">
      <c r="A21" s="10" t="inlineStr">
        <is>
          <t>Потеря конверсии из-за скорости</t>
        </is>
      </c>
      <c r="B21" s="15">
        <f>B20*B16</f>
        <v>21.7</v>
      </c>
      <c r="C21" s="12" t="inlineStr">
        <is>
          <t>%</t>
        </is>
      </c>
    </row>
    <row r="22" ht="20" customHeight="1">
      <c r="A22" s="10" t="inlineStr">
        <is>
          <t>Конверсия при целевой скорости</t>
        </is>
      </c>
      <c r="B22" s="16">
        <f>B12*(1+B21/100)</f>
        <v>1.7038</v>
      </c>
      <c r="C22" s="12" t="inlineStr">
        <is>
          <t>%</t>
        </is>
      </c>
    </row>
    <row r="23" ht="20" customHeight="1">
      <c r="A23" s="10" t="inlineStr">
        <is>
          <t>Заказов в месяц сейчас</t>
        </is>
      </c>
      <c r="B23" s="17">
        <f>B11*B12/100</f>
        <v>587.9999999999999</v>
      </c>
      <c r="C23" s="12" t="inlineStr">
        <is>
          <t>заказов</t>
        </is>
      </c>
    </row>
    <row r="24" ht="20" customHeight="1">
      <c r="A24" s="10" t="inlineStr">
        <is>
          <t>Заказов в месяц при целевой скорости</t>
        </is>
      </c>
      <c r="B24" s="17">
        <f>B11*B22/100</f>
        <v>715.596</v>
      </c>
      <c r="C24" s="12" t="inlineStr">
        <is>
          <t>заказов</t>
        </is>
      </c>
    </row>
    <row r="25" ht="20" customHeight="1">
      <c r="A25" s="10" t="inlineStr">
        <is>
          <t>Дополнительных заказов в месяц</t>
        </is>
      </c>
      <c r="B25" s="17">
        <f>B24-B23</f>
        <v>127.59600000000012</v>
      </c>
      <c r="C25" s="12" t="inlineStr">
        <is>
          <t>заказов</t>
        </is>
      </c>
    </row>
    <row r="26" ht="12" customHeight="1"/>
    <row r="27" ht="32" customHeight="1">
      <c r="A27" s="18" t="inlineStr">
        <is>
          <t>Недополученная выручка в месяц</t>
        </is>
      </c>
      <c r="B27" s="19">
        <f>B25*B13</f>
        <v>867652.8000000007</v>
      </c>
    </row>
    <row r="28" ht="2" customHeight="1"/>
    <row r="29" ht="32" customHeight="1">
      <c r="A29" s="18" t="inlineStr">
        <is>
          <t>Недополученная выручка за год</t>
        </is>
      </c>
      <c r="B29" s="19">
        <f>B27*12</f>
        <v>10411833.600000009</v>
      </c>
    </row>
    <row r="31" ht="26" customHeight="1">
      <c r="A31" s="20" t="inlineStr">
        <is>
          <r>
            <rPr>
              <rFont val="Arial"/>
              <b val="1"/>
              <color rgb="001F3554"/>
              <sz val="9.5"/>
            </rPr>
            <t xml:space="preserve">Как пользоваться. </t>
          </r>
          <r>
            <rPr>
              <rFont val="Arial"/>
              <color rgb="001F3554"/>
              <sz val="9.5"/>
            </rPr>
            <t>Меняйте только голубые ячейки, остальное пересчитается.</t>
          </r>
        </is>
      </c>
      <c r="B31" s="21" t="n"/>
      <c r="C31" s="21" t="n"/>
    </row>
    <row r="32" ht="6" customHeight="1"/>
    <row r="33" ht="42" customHeight="1">
      <c r="A33" s="20" t="inlineStr">
        <is>
          <t>Падение конверсии на 7 % за каждую лишнюю секунду — средняя величина по исследованиям розницы. Если измеряли свою нишу, подставьте своё значение.</t>
        </is>
      </c>
      <c r="B33" s="21" t="n"/>
      <c r="C33" s="21" t="n"/>
    </row>
    <row r="35" ht="28" customHeight="1">
      <c r="A35" s="22" t="inlineStr">
        <is>
          <t>ООО «Карт-Пауэр» · 8 800 302-08-86 · sales@cart-power.com · cart-power.ru</t>
        </is>
      </c>
      <c r="B35" s="23" t="n"/>
      <c r="C35" s="23" t="n"/>
    </row>
  </sheetData>
  <mergeCells count="5">
    <mergeCell ref="A33:C33"/>
    <mergeCell ref="B29:C29"/>
    <mergeCell ref="A31:C31"/>
    <mergeCell ref="A35:C35"/>
    <mergeCell ref="B27:C27"/>
  </mergeCells>
  <printOptions horizontalCentered="1"/>
  <pageMargins left="0.5" right="0.5" top="1" bottom="1" header="0.5" footer="0.5"/>
  <pageSetup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2026-09-23T06:03:01Z</dcterms:created>
  <dcterms:modified xsi:type="dcterms:W3CDTF">2026-09-23T06:03:01Z</dcterms:modified>
</cp:coreProperties>
</file>